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!! ДО 19.10!!!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G13" i="1"/>
  <c r="F13" i="1"/>
  <c r="G195" i="1" l="1"/>
  <c r="J195" i="1"/>
  <c r="L195" i="1"/>
  <c r="F195" i="1"/>
  <c r="H176" i="1"/>
  <c r="G176" i="1"/>
  <c r="J176" i="1"/>
  <c r="L176" i="1"/>
  <c r="F176" i="1"/>
  <c r="H157" i="1"/>
  <c r="G157" i="1"/>
  <c r="J157" i="1"/>
  <c r="L157" i="1"/>
  <c r="F157" i="1"/>
  <c r="H138" i="1"/>
  <c r="G138" i="1"/>
  <c r="J138" i="1"/>
  <c r="L138" i="1"/>
  <c r="F138" i="1"/>
  <c r="H119" i="1"/>
  <c r="G119" i="1"/>
  <c r="J119" i="1"/>
  <c r="L119" i="1"/>
  <c r="F119" i="1"/>
  <c r="H100" i="1"/>
  <c r="G100" i="1"/>
  <c r="J100" i="1"/>
  <c r="L100" i="1"/>
  <c r="F100" i="1"/>
  <c r="J81" i="1"/>
  <c r="H81" i="1"/>
  <c r="G81" i="1"/>
  <c r="L81" i="1"/>
  <c r="F81" i="1"/>
  <c r="H62" i="1"/>
  <c r="G62" i="1"/>
  <c r="J62" i="1"/>
  <c r="L62" i="1"/>
  <c r="F62" i="1"/>
  <c r="L43" i="1"/>
  <c r="J43" i="1"/>
  <c r="H43" i="1"/>
  <c r="G43" i="1"/>
  <c r="F43" i="1"/>
  <c r="L24" i="1"/>
  <c r="J24" i="1"/>
  <c r="H24" i="1"/>
  <c r="G24" i="1"/>
  <c r="F24" i="1"/>
  <c r="F196" i="1" s="1"/>
  <c r="G196" i="1" l="1"/>
  <c r="H196" i="1"/>
  <c r="J196" i="1"/>
  <c r="L196" i="1"/>
</calcChain>
</file>

<file path=xl/sharedStrings.xml><?xml version="1.0" encoding="utf-8"?>
<sst xmlns="http://schemas.openxmlformats.org/spreadsheetml/2006/main" count="333" uniqueCount="114">
  <si>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</si>
  <si>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</si>
  <si>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</si>
  <si>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</si>
  <si>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</si>
  <si>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</si>
  <si>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</si>
  <si>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</si>
  <si>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</si>
  <si>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</si>
  <si>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</si>
  <si>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</si>
  <si>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</si>
  <si>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</si>
  <si>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</si>
  <si>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</si>
  <si>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</si>
  <si>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</si>
  <si>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</si>
  <si>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</si>
  <si>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</si>
  <si>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</si>
  <si>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</si>
  <si>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</si>
  <si>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</si>
  <si>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</si>
  <si>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</si>
  <si>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</si>
  <si>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</si>
  <si>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</si>
  <si>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</si>
  <si>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</si>
  <si>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</si>
  <si>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</si>
  <si>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</si>
  <si>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</si>
  <si>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</si>
  <si>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</si>
  <si>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</si>
  <si>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"Красносибирская СШ"</t>
  </si>
  <si>
    <t>ИО Директор</t>
  </si>
  <si>
    <t>Панина М.Н.</t>
  </si>
  <si>
    <t>Суп из овощей с фрикадельками мясными</t>
  </si>
  <si>
    <t>Котлета из говядины</t>
  </si>
  <si>
    <t>Сок апельсиновый</t>
  </si>
  <si>
    <t>Хлеб пшеничный</t>
  </si>
  <si>
    <t>Хлеб ржаной</t>
  </si>
  <si>
    <t>соус</t>
  </si>
  <si>
    <t>Соус красный основной</t>
  </si>
  <si>
    <t>54-5с</t>
  </si>
  <si>
    <t>54-4м</t>
  </si>
  <si>
    <t>54-4г</t>
  </si>
  <si>
    <t>54-2с</t>
  </si>
  <si>
    <t>пром</t>
  </si>
  <si>
    <t>54-3соус</t>
  </si>
  <si>
    <t>Салат из белокочанной капусты</t>
  </si>
  <si>
    <t>Плов из отварной говядины</t>
  </si>
  <si>
    <t>Чай с сахаром</t>
  </si>
  <si>
    <t>Апельсин</t>
  </si>
  <si>
    <t>Салат из свежих помидоров и огурцов</t>
  </si>
  <si>
    <t>54-7з</t>
  </si>
  <si>
    <t>54-11м</t>
  </si>
  <si>
    <t>54-2гн</t>
  </si>
  <si>
    <t>Рыба тушеная в томате с овощами (Минтай)</t>
  </si>
  <si>
    <t>Рис отварной</t>
  </si>
  <si>
    <t>Напиток из шиповника</t>
  </si>
  <si>
    <t>Яблоко</t>
  </si>
  <si>
    <t>54-5з</t>
  </si>
  <si>
    <t>54-11р</t>
  </si>
  <si>
    <t>54-6г</t>
  </si>
  <si>
    <t>54-13хн</t>
  </si>
  <si>
    <t>Свекольник (со сметаной)</t>
  </si>
  <si>
    <t>Голубцы ленивые</t>
  </si>
  <si>
    <t>Макароны отварные</t>
  </si>
  <si>
    <t>Компот из смеси сухофруктов</t>
  </si>
  <si>
    <t>молочное</t>
  </si>
  <si>
    <t>Йогурт 2,5%</t>
  </si>
  <si>
    <t>54-18с</t>
  </si>
  <si>
    <t>54-3м</t>
  </si>
  <si>
    <t>54-1г</t>
  </si>
  <si>
    <t>54-1хн</t>
  </si>
  <si>
    <t>Салат из отарной свеклы</t>
  </si>
  <si>
    <t>Гуляш из говядины</t>
  </si>
  <si>
    <t>Картофельное пюре</t>
  </si>
  <si>
    <t>Чай с лимоном и сахаром</t>
  </si>
  <si>
    <t>Сырок творожный</t>
  </si>
  <si>
    <t>54-13з</t>
  </si>
  <si>
    <t>54-2м</t>
  </si>
  <si>
    <t>54-11г</t>
  </si>
  <si>
    <t>54-5г</t>
  </si>
  <si>
    <t>54-3гн</t>
  </si>
  <si>
    <t>Суп картофельный с макаронными изделиями</t>
  </si>
  <si>
    <t>Каша гречневая рассыпчатая</t>
  </si>
  <si>
    <t>Сок яблочный</t>
  </si>
  <si>
    <t>54-7с</t>
  </si>
  <si>
    <t>Салат из белокочаннной капусты</t>
  </si>
  <si>
    <t>Каша перловая рассыпчатая</t>
  </si>
  <si>
    <t>Суп с рыбными консервами (Сайра)</t>
  </si>
  <si>
    <t>Курица тушеная с морковью</t>
  </si>
  <si>
    <t>Компот из кураги</t>
  </si>
  <si>
    <t>54-27с</t>
  </si>
  <si>
    <t>54-25м</t>
  </si>
  <si>
    <t>54-2хн</t>
  </si>
  <si>
    <t>Рассольник Ленинградский</t>
  </si>
  <si>
    <t>Запеканка из творога</t>
  </si>
  <si>
    <t>Какао со сгущенным молоком</t>
  </si>
  <si>
    <t>54-3с</t>
  </si>
  <si>
    <t>54-1т</t>
  </si>
  <si>
    <t>54-22гн</t>
  </si>
  <si>
    <t>Борщ с капустой и картофелем со сметаной</t>
  </si>
  <si>
    <t>Тефтели из говядины с рисом</t>
  </si>
  <si>
    <t>Горошница</t>
  </si>
  <si>
    <t>54-16м</t>
  </si>
  <si>
    <t>54-21г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</si>
</sst>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10.8</v>
      </c>
      <c r="H15" s="43">
        <v>7.6</v>
      </c>
      <c r="I15" s="43">
        <v>17.399999999999999</v>
      </c>
      <c r="J15" s="43">
        <v>181.1</v>
      </c>
      <c r="K15" s="51" t="s">
        <v>49</v>
      </c>
      <c r="L15" s="43">
        <v>10.5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18.2</v>
      </c>
      <c r="H16" s="43">
        <v>17.399999999999999</v>
      </c>
      <c r="I16" s="43">
        <v>16.43</v>
      </c>
      <c r="J16" s="43">
        <v>295.2</v>
      </c>
      <c r="K16" s="51" t="s">
        <v>50</v>
      </c>
      <c r="L16" s="43">
        <v>30</v>
      </c>
    </row>
    <row r="17" spans="1:12" ht="15" x14ac:dyDescent="0.25">
      <c r="A17" s="23"/>
      <c r="B17" s="15"/>
      <c r="C17" s="11"/>
      <c r="D17" s="7" t="s">
        <v>29</v>
      </c>
      <c r="E17" s="42" t="s">
        <v>92</v>
      </c>
      <c r="F17" s="43">
        <v>200</v>
      </c>
      <c r="G17" s="43">
        <v>11</v>
      </c>
      <c r="H17" s="43">
        <v>8.5</v>
      </c>
      <c r="I17" s="43">
        <v>47.91</v>
      </c>
      <c r="J17" s="43">
        <v>311.60000000000002</v>
      </c>
      <c r="K17" s="51" t="s">
        <v>51</v>
      </c>
      <c r="L17" s="43">
        <v>7.5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1.4</v>
      </c>
      <c r="H18" s="43">
        <v>0.2</v>
      </c>
      <c r="I18" s="43">
        <v>26.4</v>
      </c>
      <c r="J18" s="43">
        <v>113</v>
      </c>
      <c r="K18" s="51" t="s">
        <v>53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70</v>
      </c>
      <c r="G19" s="43">
        <v>5.3</v>
      </c>
      <c r="H19" s="43">
        <v>0.6</v>
      </c>
      <c r="I19" s="43">
        <v>34.44</v>
      </c>
      <c r="J19" s="43">
        <v>164.1</v>
      </c>
      <c r="K19" s="51" t="s">
        <v>53</v>
      </c>
      <c r="L19" s="43">
        <v>3.2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2.6</v>
      </c>
      <c r="H20" s="43">
        <v>0.5</v>
      </c>
      <c r="I20" s="43">
        <v>13.36</v>
      </c>
      <c r="J20" s="43">
        <v>68.3</v>
      </c>
      <c r="K20" s="51" t="s">
        <v>53</v>
      </c>
      <c r="L20" s="43">
        <v>2.65</v>
      </c>
    </row>
    <row r="21" spans="1:12" ht="15" x14ac:dyDescent="0.25">
      <c r="A21" s="23"/>
      <c r="B21" s="15"/>
      <c r="C21" s="11"/>
      <c r="D21" s="6" t="s">
        <v>47</v>
      </c>
      <c r="E21" s="42" t="s">
        <v>48</v>
      </c>
      <c r="F21" s="43">
        <v>30</v>
      </c>
      <c r="G21" s="43">
        <v>1</v>
      </c>
      <c r="H21" s="43">
        <v>0.7</v>
      </c>
      <c r="I21" s="43">
        <v>2.66</v>
      </c>
      <c r="J21" s="43">
        <v>21.2</v>
      </c>
      <c r="K21" s="51" t="s">
        <v>54</v>
      </c>
      <c r="L21" s="43">
        <v>1.6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50.3</v>
      </c>
      <c r="H23" s="19">
        <f t="shared" si="2"/>
        <v>35.500000000000007</v>
      </c>
      <c r="I23" s="19">
        <f t="shared" si="2"/>
        <v>158.6</v>
      </c>
      <c r="J23" s="19">
        <f t="shared" si="2"/>
        <v>1154.5</v>
      </c>
      <c r="K23" s="25"/>
      <c r="L23" s="19">
        <f t="shared" ref="L23" si="3">SUM(L14:L22)</f>
        <v>67.45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890</v>
      </c>
      <c r="G24" s="32">
        <f t="shared" ref="G24:J24" si="4">G13+G23</f>
        <v>50.3</v>
      </c>
      <c r="H24" s="32">
        <f t="shared" si="4"/>
        <v>35.500000000000007</v>
      </c>
      <c r="I24" s="32">
        <f t="shared" si="4"/>
        <v>158.6</v>
      </c>
      <c r="J24" s="32">
        <f t="shared" si="4"/>
        <v>1154.5</v>
      </c>
      <c r="K24" s="32"/>
      <c r="L24" s="32">
        <f t="shared" ref="L24" si="5">L13+L23</f>
        <v>67.45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55</v>
      </c>
      <c r="F33" s="43">
        <v>100</v>
      </c>
      <c r="G33" s="43">
        <v>2.5</v>
      </c>
      <c r="H33" s="43">
        <v>10.1</v>
      </c>
      <c r="I33" s="43">
        <v>10.4</v>
      </c>
      <c r="J33" s="43">
        <v>143</v>
      </c>
      <c r="K33" s="51" t="s">
        <v>60</v>
      </c>
      <c r="L33" s="43">
        <v>3.88</v>
      </c>
    </row>
    <row r="34" spans="1:12" ht="15" x14ac:dyDescent="0.25">
      <c r="A34" s="14"/>
      <c r="B34" s="15"/>
      <c r="C34" s="11"/>
      <c r="D34" s="7" t="s">
        <v>27</v>
      </c>
      <c r="E34" s="52" t="s">
        <v>56</v>
      </c>
      <c r="F34" s="43">
        <v>250</v>
      </c>
      <c r="G34" s="43">
        <v>19.100000000000001</v>
      </c>
      <c r="H34" s="43">
        <v>18.399999999999999</v>
      </c>
      <c r="I34" s="43">
        <v>48.2</v>
      </c>
      <c r="J34" s="43">
        <v>435.3</v>
      </c>
      <c r="K34" s="51" t="s">
        <v>61</v>
      </c>
      <c r="L34" s="43">
        <v>33.299999999999997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2" t="s">
        <v>57</v>
      </c>
      <c r="F37" s="43">
        <v>200</v>
      </c>
      <c r="G37" s="43">
        <v>0.2</v>
      </c>
      <c r="H37" s="43">
        <v>0</v>
      </c>
      <c r="I37" s="43">
        <v>6.4</v>
      </c>
      <c r="J37" s="43">
        <v>26.8</v>
      </c>
      <c r="K37" s="51" t="s">
        <v>62</v>
      </c>
      <c r="L37" s="43">
        <v>4.0999999999999996</v>
      </c>
    </row>
    <row r="38" spans="1:12" ht="15" x14ac:dyDescent="0.25">
      <c r="A38" s="14"/>
      <c r="B38" s="15"/>
      <c r="C38" s="11"/>
      <c r="D38" s="7" t="s">
        <v>31</v>
      </c>
      <c r="E38" s="52" t="s">
        <v>45</v>
      </c>
      <c r="F38" s="43">
        <v>70</v>
      </c>
      <c r="G38" s="43">
        <v>5.3</v>
      </c>
      <c r="H38" s="43">
        <v>0.6</v>
      </c>
      <c r="I38" s="43">
        <v>34.4</v>
      </c>
      <c r="J38" s="43">
        <v>164.1</v>
      </c>
      <c r="K38" s="51" t="s">
        <v>53</v>
      </c>
      <c r="L38" s="43">
        <v>3.2</v>
      </c>
    </row>
    <row r="39" spans="1:12" ht="15" x14ac:dyDescent="0.25">
      <c r="A39" s="14"/>
      <c r="B39" s="15"/>
      <c r="C39" s="11"/>
      <c r="D39" s="7" t="s">
        <v>32</v>
      </c>
      <c r="E39" s="52" t="s">
        <v>46</v>
      </c>
      <c r="F39" s="43">
        <v>40</v>
      </c>
      <c r="G39" s="43">
        <v>2.6</v>
      </c>
      <c r="H39" s="43">
        <v>0.5</v>
      </c>
      <c r="I39" s="43">
        <v>13.4</v>
      </c>
      <c r="J39" s="43">
        <v>68.3</v>
      </c>
      <c r="K39" s="51" t="s">
        <v>53</v>
      </c>
      <c r="L39" s="43">
        <v>2.65</v>
      </c>
    </row>
    <row r="40" spans="1:12" ht="15" x14ac:dyDescent="0.25">
      <c r="A40" s="14"/>
      <c r="B40" s="15"/>
      <c r="C40" s="11"/>
      <c r="D40" s="53" t="s">
        <v>24</v>
      </c>
      <c r="E40" s="52" t="s">
        <v>58</v>
      </c>
      <c r="F40" s="43">
        <v>250</v>
      </c>
      <c r="G40" s="43">
        <v>2.2999999999999998</v>
      </c>
      <c r="H40" s="43">
        <v>0.5</v>
      </c>
      <c r="I40" s="43">
        <v>20.3</v>
      </c>
      <c r="J40" s="43">
        <v>94.5</v>
      </c>
      <c r="K40" s="51" t="s">
        <v>53</v>
      </c>
      <c r="L40" s="43">
        <v>20.3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32</v>
      </c>
      <c r="H42" s="19">
        <f t="shared" ref="H42" si="11">SUM(H33:H41)</f>
        <v>30.1</v>
      </c>
      <c r="I42" s="19">
        <f t="shared" ref="I42" si="12">SUM(I33:I41)</f>
        <v>133.10000000000002</v>
      </c>
      <c r="J42" s="19">
        <f t="shared" ref="J42:L42" si="13">SUM(J33:J41)</f>
        <v>931.99999999999989</v>
      </c>
      <c r="K42" s="25"/>
      <c r="L42" s="19">
        <f t="shared" si="13"/>
        <v>67.430000000000007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910</v>
      </c>
      <c r="G43" s="32">
        <f t="shared" ref="G43" si="14">G32+G42</f>
        <v>32</v>
      </c>
      <c r="H43" s="32">
        <f t="shared" ref="H43" si="15">H32+H42</f>
        <v>30.1</v>
      </c>
      <c r="I43" s="32">
        <f t="shared" ref="I43" si="16">I32+I42</f>
        <v>133.10000000000002</v>
      </c>
      <c r="J43" s="32">
        <f t="shared" ref="J43:L43" si="17">J32+J42</f>
        <v>931.99999999999989</v>
      </c>
      <c r="K43" s="32"/>
      <c r="L43" s="32">
        <f t="shared" si="17"/>
        <v>67.430000000000007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59</v>
      </c>
      <c r="F52" s="43">
        <v>100</v>
      </c>
      <c r="G52" s="43">
        <v>1</v>
      </c>
      <c r="H52" s="43">
        <v>5.0999999999999996</v>
      </c>
      <c r="I52" s="43">
        <v>3.1</v>
      </c>
      <c r="J52" s="43">
        <v>62.4</v>
      </c>
      <c r="K52" s="51" t="s">
        <v>67</v>
      </c>
      <c r="L52" s="43">
        <v>9</v>
      </c>
    </row>
    <row r="53" spans="1:12" ht="15" x14ac:dyDescent="0.25">
      <c r="A53" s="23"/>
      <c r="B53" s="15"/>
      <c r="C53" s="11"/>
      <c r="D53" s="7" t="s">
        <v>27</v>
      </c>
      <c r="E53" s="52" t="s">
        <v>63</v>
      </c>
      <c r="F53" s="43">
        <v>100</v>
      </c>
      <c r="G53" s="43">
        <v>13.9</v>
      </c>
      <c r="H53" s="43">
        <v>7.4</v>
      </c>
      <c r="I53" s="43">
        <v>6.3</v>
      </c>
      <c r="J53" s="43">
        <v>147.30000000000001</v>
      </c>
      <c r="K53" s="51" t="s">
        <v>68</v>
      </c>
      <c r="L53" s="43">
        <v>21.55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52" t="s">
        <v>64</v>
      </c>
      <c r="F55" s="43">
        <v>200</v>
      </c>
      <c r="G55" s="43">
        <v>4.8</v>
      </c>
      <c r="H55" s="43">
        <v>6.4</v>
      </c>
      <c r="I55" s="43">
        <v>48.6</v>
      </c>
      <c r="J55" s="43">
        <v>271.39999999999998</v>
      </c>
      <c r="K55" s="51" t="s">
        <v>69</v>
      </c>
      <c r="L55" s="43">
        <v>14.2</v>
      </c>
    </row>
    <row r="56" spans="1:12" ht="15" x14ac:dyDescent="0.25">
      <c r="A56" s="23"/>
      <c r="B56" s="15"/>
      <c r="C56" s="11"/>
      <c r="D56" s="7" t="s">
        <v>30</v>
      </c>
      <c r="E56" s="52" t="s">
        <v>65</v>
      </c>
      <c r="F56" s="43">
        <v>200</v>
      </c>
      <c r="G56" s="43">
        <v>0.6</v>
      </c>
      <c r="H56" s="43">
        <v>0.2</v>
      </c>
      <c r="I56" s="43">
        <v>15.1</v>
      </c>
      <c r="J56" s="43">
        <v>65.400000000000006</v>
      </c>
      <c r="K56" s="51" t="s">
        <v>70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52" t="s">
        <v>45</v>
      </c>
      <c r="F57" s="43">
        <v>70</v>
      </c>
      <c r="G57" s="43">
        <v>5.3</v>
      </c>
      <c r="H57" s="43">
        <v>0.6</v>
      </c>
      <c r="I57" s="43">
        <v>34.4</v>
      </c>
      <c r="J57" s="43">
        <v>164.1</v>
      </c>
      <c r="K57" s="51" t="s">
        <v>53</v>
      </c>
      <c r="L57" s="43">
        <v>3.2</v>
      </c>
    </row>
    <row r="58" spans="1:12" ht="15" x14ac:dyDescent="0.25">
      <c r="A58" s="23"/>
      <c r="B58" s="15"/>
      <c r="C58" s="11"/>
      <c r="D58" s="7" t="s">
        <v>32</v>
      </c>
      <c r="E58" s="52" t="s">
        <v>46</v>
      </c>
      <c r="F58" s="43">
        <v>40</v>
      </c>
      <c r="G58" s="43">
        <v>2.6</v>
      </c>
      <c r="H58" s="43">
        <v>0.5</v>
      </c>
      <c r="I58" s="43">
        <v>13.4</v>
      </c>
      <c r="J58" s="43">
        <v>68.3</v>
      </c>
      <c r="K58" s="51" t="s">
        <v>53</v>
      </c>
      <c r="L58" s="43">
        <v>2.65</v>
      </c>
    </row>
    <row r="59" spans="1:12" ht="15" x14ac:dyDescent="0.25">
      <c r="A59" s="23"/>
      <c r="B59" s="15"/>
      <c r="C59" s="11"/>
      <c r="D59" s="53" t="s">
        <v>24</v>
      </c>
      <c r="E59" s="52" t="s">
        <v>66</v>
      </c>
      <c r="F59" s="43">
        <v>180</v>
      </c>
      <c r="G59" s="43">
        <v>0.7</v>
      </c>
      <c r="H59" s="43">
        <v>0.7</v>
      </c>
      <c r="I59" s="43">
        <v>17.600000000000001</v>
      </c>
      <c r="J59" s="43">
        <v>79.900000000000006</v>
      </c>
      <c r="K59" s="51" t="s">
        <v>53</v>
      </c>
      <c r="L59" s="43">
        <v>12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28.900000000000002</v>
      </c>
      <c r="H61" s="19">
        <f t="shared" ref="H61" si="23">SUM(H52:H60)</f>
        <v>20.9</v>
      </c>
      <c r="I61" s="19">
        <f t="shared" ref="I61" si="24">SUM(I52:I60)</f>
        <v>138.5</v>
      </c>
      <c r="J61" s="19">
        <f t="shared" ref="J61:L61" si="25">SUM(J52:J60)</f>
        <v>858.8</v>
      </c>
      <c r="K61" s="25"/>
      <c r="L61" s="19">
        <f t="shared" si="25"/>
        <v>67.599999999999994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890</v>
      </c>
      <c r="G62" s="32">
        <f t="shared" ref="G62" si="26">G51+G61</f>
        <v>28.900000000000002</v>
      </c>
      <c r="H62" s="32">
        <f t="shared" ref="H62" si="27">H51+H61</f>
        <v>20.9</v>
      </c>
      <c r="I62" s="32">
        <f t="shared" ref="I62" si="28">I51+I61</f>
        <v>138.5</v>
      </c>
      <c r="J62" s="32">
        <f t="shared" ref="J62:L62" si="29">J51+J61</f>
        <v>858.8</v>
      </c>
      <c r="K62" s="32"/>
      <c r="L62" s="32">
        <f t="shared" si="29"/>
        <v>67.599999999999994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250</v>
      </c>
      <c r="G72" s="43">
        <v>2.2000000000000002</v>
      </c>
      <c r="H72" s="43">
        <v>5.3</v>
      </c>
      <c r="I72" s="43">
        <v>13.4</v>
      </c>
      <c r="J72" s="43">
        <v>110.4</v>
      </c>
      <c r="K72" s="44" t="s">
        <v>77</v>
      </c>
      <c r="L72" s="43">
        <v>5.85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100</v>
      </c>
      <c r="G73" s="43">
        <v>8.4</v>
      </c>
      <c r="H73" s="43">
        <v>7.7</v>
      </c>
      <c r="I73" s="43">
        <v>6.4</v>
      </c>
      <c r="J73" s="43">
        <v>128.30000000000001</v>
      </c>
      <c r="K73" s="44" t="s">
        <v>78</v>
      </c>
      <c r="L73" s="43">
        <v>26</v>
      </c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200</v>
      </c>
      <c r="G74" s="43">
        <v>7.1</v>
      </c>
      <c r="H74" s="43">
        <v>6.6</v>
      </c>
      <c r="I74" s="43">
        <v>43.7</v>
      </c>
      <c r="J74" s="43">
        <v>262.39999999999998</v>
      </c>
      <c r="K74" s="44" t="s">
        <v>79</v>
      </c>
      <c r="L74" s="43">
        <v>6.34</v>
      </c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80</v>
      </c>
      <c r="L75" s="43">
        <v>5.4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70</v>
      </c>
      <c r="G76" s="43">
        <v>5.3</v>
      </c>
      <c r="H76" s="43">
        <v>0.6</v>
      </c>
      <c r="I76" s="43">
        <v>34.4</v>
      </c>
      <c r="J76" s="43">
        <v>164.1</v>
      </c>
      <c r="K76" s="44" t="s">
        <v>53</v>
      </c>
      <c r="L76" s="43">
        <v>3.2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2.6</v>
      </c>
      <c r="H77" s="43">
        <v>0.5</v>
      </c>
      <c r="I77" s="43">
        <v>13.4</v>
      </c>
      <c r="J77" s="43">
        <v>68.3</v>
      </c>
      <c r="K77" s="44" t="s">
        <v>53</v>
      </c>
      <c r="L77" s="43">
        <v>2.65</v>
      </c>
    </row>
    <row r="78" spans="1:12" ht="15" x14ac:dyDescent="0.25">
      <c r="A78" s="23"/>
      <c r="B78" s="15"/>
      <c r="C78" s="11"/>
      <c r="D78" s="6" t="s">
        <v>75</v>
      </c>
      <c r="E78" s="42" t="s">
        <v>76</v>
      </c>
      <c r="F78" s="43">
        <v>130</v>
      </c>
      <c r="G78" s="43">
        <v>4.4000000000000004</v>
      </c>
      <c r="H78" s="43">
        <v>3.3</v>
      </c>
      <c r="I78" s="43">
        <v>7.2</v>
      </c>
      <c r="J78" s="43">
        <v>75.5</v>
      </c>
      <c r="K78" s="44" t="s">
        <v>53</v>
      </c>
      <c r="L78" s="43">
        <v>18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990</v>
      </c>
      <c r="G80" s="19">
        <f t="shared" ref="G80" si="34">SUM(G71:G79)</f>
        <v>30.500000000000007</v>
      </c>
      <c r="H80" s="19">
        <f t="shared" ref="H80" si="35">SUM(H71:H79)</f>
        <v>24.000000000000004</v>
      </c>
      <c r="I80" s="19">
        <f t="shared" ref="I80" si="36">SUM(I71:I79)</f>
        <v>138.29999999999998</v>
      </c>
      <c r="J80" s="19">
        <f t="shared" ref="J80:L80" si="37">SUM(J71:J79)</f>
        <v>890</v>
      </c>
      <c r="K80" s="25"/>
      <c r="L80" s="19">
        <f t="shared" si="37"/>
        <v>67.44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990</v>
      </c>
      <c r="G81" s="32">
        <f t="shared" ref="G81" si="38">G70+G80</f>
        <v>30.500000000000007</v>
      </c>
      <c r="H81" s="32">
        <f t="shared" ref="H81" si="39">H70+H80</f>
        <v>24.000000000000004</v>
      </c>
      <c r="I81" s="32">
        <f t="shared" ref="I81" si="40">I70+I80</f>
        <v>138.29999999999998</v>
      </c>
      <c r="J81" s="32">
        <f t="shared" ref="J81:L81" si="41">J70+J80</f>
        <v>890</v>
      </c>
      <c r="K81" s="32"/>
      <c r="L81" s="32">
        <f t="shared" si="41"/>
        <v>67.44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130</v>
      </c>
      <c r="G90" s="43">
        <v>1.7</v>
      </c>
      <c r="H90" s="43">
        <v>5.8</v>
      </c>
      <c r="I90" s="43">
        <v>9.9</v>
      </c>
      <c r="J90" s="43">
        <v>98.9</v>
      </c>
      <c r="K90" s="44" t="s">
        <v>86</v>
      </c>
      <c r="L90" s="43">
        <v>2.9</v>
      </c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70</v>
      </c>
      <c r="G91" s="43">
        <v>11.9</v>
      </c>
      <c r="H91" s="43">
        <v>11.6</v>
      </c>
      <c r="I91" s="43">
        <v>2.7</v>
      </c>
      <c r="J91" s="43">
        <v>162.5</v>
      </c>
      <c r="K91" s="44" t="s">
        <v>87</v>
      </c>
      <c r="L91" s="43">
        <v>26.1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83</v>
      </c>
      <c r="F93" s="43">
        <v>200</v>
      </c>
      <c r="G93" s="43">
        <v>4.0999999999999996</v>
      </c>
      <c r="H93" s="43">
        <v>7.1</v>
      </c>
      <c r="I93" s="43">
        <v>26.4</v>
      </c>
      <c r="J93" s="43">
        <v>185.8</v>
      </c>
      <c r="K93" s="44" t="s">
        <v>88</v>
      </c>
      <c r="L93" s="43">
        <v>11.19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0.2</v>
      </c>
      <c r="H94" s="43">
        <v>0.1</v>
      </c>
      <c r="I94" s="43">
        <v>6.6</v>
      </c>
      <c r="J94" s="43">
        <v>27.9</v>
      </c>
      <c r="K94" s="44" t="s">
        <v>90</v>
      </c>
      <c r="L94" s="43">
        <v>5.4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70</v>
      </c>
      <c r="G95" s="43">
        <v>5.3</v>
      </c>
      <c r="H95" s="43">
        <v>0.6</v>
      </c>
      <c r="I95" s="43">
        <v>34.4</v>
      </c>
      <c r="J95" s="43">
        <v>164.1</v>
      </c>
      <c r="K95" s="44" t="s">
        <v>53</v>
      </c>
      <c r="L95" s="43">
        <v>3.2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2.6</v>
      </c>
      <c r="H96" s="43">
        <v>0.5</v>
      </c>
      <c r="I96" s="43">
        <v>13.4</v>
      </c>
      <c r="J96" s="43">
        <v>68.3</v>
      </c>
      <c r="K96" s="44" t="s">
        <v>53</v>
      </c>
      <c r="L96" s="43">
        <v>2.65</v>
      </c>
    </row>
    <row r="97" spans="1:12" ht="15" x14ac:dyDescent="0.25">
      <c r="A97" s="23"/>
      <c r="B97" s="15"/>
      <c r="C97" s="11"/>
      <c r="D97" s="6" t="s">
        <v>75</v>
      </c>
      <c r="E97" s="42" t="s">
        <v>85</v>
      </c>
      <c r="F97" s="43">
        <v>90</v>
      </c>
      <c r="G97" s="43">
        <v>8.1999999999999993</v>
      </c>
      <c r="H97" s="43">
        <v>20.7</v>
      </c>
      <c r="I97" s="43">
        <v>16.7</v>
      </c>
      <c r="J97" s="43">
        <v>285.7</v>
      </c>
      <c r="K97" s="44" t="s">
        <v>53</v>
      </c>
      <c r="L97" s="43">
        <v>16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34</v>
      </c>
      <c r="H99" s="19">
        <f t="shared" ref="H99" si="47">SUM(H90:H98)</f>
        <v>46.400000000000006</v>
      </c>
      <c r="I99" s="19">
        <f t="shared" ref="I99" si="48">SUM(I90:I98)</f>
        <v>110.10000000000001</v>
      </c>
      <c r="J99" s="19">
        <f t="shared" ref="J99:L99" si="49">SUM(J90:J98)</f>
        <v>993.19999999999982</v>
      </c>
      <c r="K99" s="25"/>
      <c r="L99" s="19">
        <f t="shared" si="49"/>
        <v>67.44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800</v>
      </c>
      <c r="G100" s="32">
        <f t="shared" ref="G100" si="50">G89+G99</f>
        <v>34</v>
      </c>
      <c r="H100" s="32">
        <f t="shared" ref="H100" si="51">H89+H99</f>
        <v>46.400000000000006</v>
      </c>
      <c r="I100" s="32">
        <f t="shared" ref="I100" si="52">I89+I99</f>
        <v>110.10000000000001</v>
      </c>
      <c r="J100" s="32">
        <f t="shared" ref="J100:L100" si="53">J89+J99</f>
        <v>993.19999999999982</v>
      </c>
      <c r="K100" s="32"/>
      <c r="L100" s="32">
        <f t="shared" si="53"/>
        <v>67.44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91</v>
      </c>
      <c r="F110" s="43">
        <v>250</v>
      </c>
      <c r="G110" s="43">
        <v>6.5</v>
      </c>
      <c r="H110" s="43">
        <v>3.5</v>
      </c>
      <c r="I110" s="43">
        <v>23.1</v>
      </c>
      <c r="J110" s="43">
        <v>149.5</v>
      </c>
      <c r="K110" s="44" t="s">
        <v>94</v>
      </c>
      <c r="L110" s="43">
        <v>10.49</v>
      </c>
    </row>
    <row r="111" spans="1:12" ht="15" x14ac:dyDescent="0.25">
      <c r="A111" s="23"/>
      <c r="B111" s="15"/>
      <c r="C111" s="11"/>
      <c r="D111" s="7" t="s">
        <v>28</v>
      </c>
      <c r="E111" s="42" t="s">
        <v>43</v>
      </c>
      <c r="F111" s="43">
        <v>100</v>
      </c>
      <c r="G111" s="43">
        <v>18.2</v>
      </c>
      <c r="H111" s="43">
        <v>17.399999999999999</v>
      </c>
      <c r="I111" s="43">
        <v>16.399999999999999</v>
      </c>
      <c r="J111" s="43">
        <v>295.2</v>
      </c>
      <c r="K111" s="44" t="s">
        <v>50</v>
      </c>
      <c r="L111" s="43">
        <v>30</v>
      </c>
    </row>
    <row r="112" spans="1:12" ht="15" x14ac:dyDescent="0.25">
      <c r="A112" s="23"/>
      <c r="B112" s="15"/>
      <c r="C112" s="11"/>
      <c r="D112" s="7" t="s">
        <v>29</v>
      </c>
      <c r="E112" s="42" t="s">
        <v>92</v>
      </c>
      <c r="F112" s="43">
        <v>200</v>
      </c>
      <c r="G112" s="43">
        <v>11</v>
      </c>
      <c r="H112" s="43">
        <v>8.5</v>
      </c>
      <c r="I112" s="43">
        <v>47.9</v>
      </c>
      <c r="J112" s="43">
        <v>311.60000000000002</v>
      </c>
      <c r="K112" s="44" t="s">
        <v>51</v>
      </c>
      <c r="L112" s="43">
        <v>7.5</v>
      </c>
    </row>
    <row r="113" spans="1:12" ht="15" x14ac:dyDescent="0.25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1</v>
      </c>
      <c r="H113" s="43">
        <v>0.2</v>
      </c>
      <c r="I113" s="43">
        <v>20.2</v>
      </c>
      <c r="J113" s="43">
        <v>86.6</v>
      </c>
      <c r="K113" s="44" t="s">
        <v>53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70</v>
      </c>
      <c r="G114" s="43">
        <v>5.3</v>
      </c>
      <c r="H114" s="43">
        <v>0.6</v>
      </c>
      <c r="I114" s="43">
        <v>34.4</v>
      </c>
      <c r="J114" s="43">
        <v>164.1</v>
      </c>
      <c r="K114" s="44" t="s">
        <v>53</v>
      </c>
      <c r="L114" s="43">
        <v>3.2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2.6</v>
      </c>
      <c r="H115" s="43">
        <v>0.5</v>
      </c>
      <c r="I115" s="43">
        <v>13.4</v>
      </c>
      <c r="J115" s="43">
        <v>68.3</v>
      </c>
      <c r="K115" s="44" t="s">
        <v>53</v>
      </c>
      <c r="L115" s="43">
        <v>2.65</v>
      </c>
    </row>
    <row r="116" spans="1:12" ht="15" x14ac:dyDescent="0.25">
      <c r="A116" s="23"/>
      <c r="B116" s="15"/>
      <c r="C116" s="11"/>
      <c r="D116" s="6" t="s">
        <v>47</v>
      </c>
      <c r="E116" s="42" t="s">
        <v>48</v>
      </c>
      <c r="F116" s="43">
        <v>30</v>
      </c>
      <c r="G116" s="43">
        <v>1</v>
      </c>
      <c r="H116" s="43">
        <v>0.7</v>
      </c>
      <c r="I116" s="43">
        <v>2.7</v>
      </c>
      <c r="J116" s="43">
        <v>21.2</v>
      </c>
      <c r="K116" s="44" t="s">
        <v>54</v>
      </c>
      <c r="L116" s="43">
        <v>1.6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 t="shared" ref="G118:J118" si="56">SUM(G109:G117)</f>
        <v>45.6</v>
      </c>
      <c r="H118" s="19">
        <f t="shared" si="56"/>
        <v>31.4</v>
      </c>
      <c r="I118" s="19">
        <f t="shared" si="56"/>
        <v>158.1</v>
      </c>
      <c r="J118" s="19">
        <f t="shared" si="56"/>
        <v>1096.5</v>
      </c>
      <c r="K118" s="25"/>
      <c r="L118" s="19">
        <f t="shared" ref="L118" si="57">SUM(L109:L117)</f>
        <v>67.44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890</v>
      </c>
      <c r="G119" s="32">
        <f t="shared" ref="G119" si="58">G108+G118</f>
        <v>45.6</v>
      </c>
      <c r="H119" s="32">
        <f t="shared" ref="H119" si="59">H108+H118</f>
        <v>31.4</v>
      </c>
      <c r="I119" s="32">
        <f t="shared" ref="I119" si="60">I108+I118</f>
        <v>158.1</v>
      </c>
      <c r="J119" s="32">
        <f t="shared" ref="J119:L119" si="61">J108+J118</f>
        <v>1096.5</v>
      </c>
      <c r="K119" s="32"/>
      <c r="L119" s="32">
        <f t="shared" si="61"/>
        <v>67.44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100</v>
      </c>
      <c r="G128" s="43">
        <v>2.5</v>
      </c>
      <c r="H128" s="43">
        <v>10.1</v>
      </c>
      <c r="I128" s="43">
        <v>10.4</v>
      </c>
      <c r="J128" s="43">
        <v>143</v>
      </c>
      <c r="K128" s="44" t="s">
        <v>60</v>
      </c>
      <c r="L128" s="43">
        <v>3.88</v>
      </c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70</v>
      </c>
      <c r="G129" s="43">
        <v>11.9</v>
      </c>
      <c r="H129" s="43">
        <v>11.6</v>
      </c>
      <c r="I129" s="43">
        <v>2.7</v>
      </c>
      <c r="J129" s="43">
        <v>162.5</v>
      </c>
      <c r="K129" s="44" t="s">
        <v>87</v>
      </c>
      <c r="L129" s="43">
        <v>26.1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200</v>
      </c>
      <c r="G131" s="43">
        <v>5.9</v>
      </c>
      <c r="H131" s="43">
        <v>7</v>
      </c>
      <c r="I131" s="43">
        <v>40.700000000000003</v>
      </c>
      <c r="J131" s="43">
        <v>249.5</v>
      </c>
      <c r="K131" s="44" t="s">
        <v>89</v>
      </c>
      <c r="L131" s="43">
        <v>6.47</v>
      </c>
    </row>
    <row r="132" spans="1:12" ht="15" x14ac:dyDescent="0.2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80</v>
      </c>
      <c r="L132" s="43">
        <v>5.4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70</v>
      </c>
      <c r="G133" s="43">
        <v>5.3</v>
      </c>
      <c r="H133" s="43">
        <v>0.6</v>
      </c>
      <c r="I133" s="43">
        <v>34.4</v>
      </c>
      <c r="J133" s="43">
        <v>164.1</v>
      </c>
      <c r="K133" s="44" t="s">
        <v>53</v>
      </c>
      <c r="L133" s="43">
        <v>3.2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2.6</v>
      </c>
      <c r="H134" s="43">
        <v>0.5</v>
      </c>
      <c r="I134" s="43">
        <v>13.4</v>
      </c>
      <c r="J134" s="43">
        <v>68.3</v>
      </c>
      <c r="K134" s="44" t="s">
        <v>53</v>
      </c>
      <c r="L134" s="43">
        <v>2.65</v>
      </c>
    </row>
    <row r="135" spans="1:12" ht="15" x14ac:dyDescent="0.25">
      <c r="A135" s="14"/>
      <c r="B135" s="15"/>
      <c r="C135" s="11"/>
      <c r="D135" s="6" t="s">
        <v>24</v>
      </c>
      <c r="E135" s="42" t="s">
        <v>58</v>
      </c>
      <c r="F135" s="43">
        <v>250</v>
      </c>
      <c r="G135" s="43">
        <v>2.2999999999999998</v>
      </c>
      <c r="H135" s="43">
        <v>0.5</v>
      </c>
      <c r="I135" s="43">
        <v>20.3</v>
      </c>
      <c r="J135" s="43">
        <v>94.5</v>
      </c>
      <c r="K135" s="44" t="s">
        <v>53</v>
      </c>
      <c r="L135" s="43">
        <v>20.3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930</v>
      </c>
      <c r="G137" s="19">
        <f t="shared" ref="G137:J137" si="64">SUM(G128:G136)</f>
        <v>31.000000000000004</v>
      </c>
      <c r="H137" s="19">
        <f t="shared" si="64"/>
        <v>30.3</v>
      </c>
      <c r="I137" s="19">
        <f t="shared" si="64"/>
        <v>141.70000000000002</v>
      </c>
      <c r="J137" s="19">
        <f t="shared" si="64"/>
        <v>962.9</v>
      </c>
      <c r="K137" s="25"/>
      <c r="L137" s="19">
        <f t="shared" ref="L137" si="65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930</v>
      </c>
      <c r="G138" s="32">
        <f t="shared" ref="G138" si="66">G127+G137</f>
        <v>31.000000000000004</v>
      </c>
      <c r="H138" s="32">
        <f t="shared" ref="H138" si="67">H127+H137</f>
        <v>30.3</v>
      </c>
      <c r="I138" s="32">
        <f t="shared" ref="I138" si="68">I127+I137</f>
        <v>141.70000000000002</v>
      </c>
      <c r="J138" s="32">
        <f t="shared" ref="J138:L138" si="69">J127+J137</f>
        <v>962.9</v>
      </c>
      <c r="K138" s="32"/>
      <c r="L138" s="32">
        <f t="shared" si="69"/>
        <v>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250</v>
      </c>
      <c r="G148" s="43">
        <v>7.4</v>
      </c>
      <c r="H148" s="43">
        <v>8.4</v>
      </c>
      <c r="I148" s="43">
        <v>15.7</v>
      </c>
      <c r="J148" s="43">
        <v>168.3</v>
      </c>
      <c r="K148" s="44" t="s">
        <v>100</v>
      </c>
      <c r="L148" s="43">
        <v>10.199999999999999</v>
      </c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100</v>
      </c>
      <c r="G149" s="43">
        <v>14.1</v>
      </c>
      <c r="H149" s="43">
        <v>5.8</v>
      </c>
      <c r="I149" s="43">
        <v>4.4000000000000004</v>
      </c>
      <c r="J149" s="43">
        <v>126.4</v>
      </c>
      <c r="K149" s="44" t="s">
        <v>101</v>
      </c>
      <c r="L149" s="43">
        <v>22.15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200</v>
      </c>
      <c r="G150" s="43">
        <v>7.1</v>
      </c>
      <c r="H150" s="43">
        <v>6.6</v>
      </c>
      <c r="I150" s="43">
        <v>43.7</v>
      </c>
      <c r="J150" s="43">
        <v>262.39999999999998</v>
      </c>
      <c r="K150" s="44" t="s">
        <v>79</v>
      </c>
      <c r="L150" s="43">
        <v>6.34</v>
      </c>
    </row>
    <row r="151" spans="1:12" ht="15" x14ac:dyDescent="0.2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1</v>
      </c>
      <c r="H151" s="43">
        <v>0.1</v>
      </c>
      <c r="I151" s="43">
        <v>15.6</v>
      </c>
      <c r="J151" s="43">
        <v>66.900000000000006</v>
      </c>
      <c r="K151" s="44" t="s">
        <v>102</v>
      </c>
      <c r="L151" s="43">
        <v>6.9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70</v>
      </c>
      <c r="G152" s="43">
        <v>5.3</v>
      </c>
      <c r="H152" s="43">
        <v>0.6</v>
      </c>
      <c r="I152" s="43">
        <v>34.4</v>
      </c>
      <c r="J152" s="43">
        <v>164.1</v>
      </c>
      <c r="K152" s="44" t="s">
        <v>53</v>
      </c>
      <c r="L152" s="43">
        <v>3.2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2.6</v>
      </c>
      <c r="H153" s="43">
        <v>0.5</v>
      </c>
      <c r="I153" s="43">
        <v>13.4</v>
      </c>
      <c r="J153" s="43">
        <v>68.3</v>
      </c>
      <c r="K153" s="44" t="s">
        <v>53</v>
      </c>
      <c r="L153" s="43">
        <v>2.65</v>
      </c>
    </row>
    <row r="154" spans="1:12" ht="15" x14ac:dyDescent="0.25">
      <c r="A154" s="23"/>
      <c r="B154" s="15"/>
      <c r="C154" s="11"/>
      <c r="D154" s="6" t="s">
        <v>75</v>
      </c>
      <c r="E154" s="42" t="s">
        <v>85</v>
      </c>
      <c r="F154" s="43">
        <v>90</v>
      </c>
      <c r="G154" s="43">
        <v>8.1999999999999993</v>
      </c>
      <c r="H154" s="43">
        <v>20.7</v>
      </c>
      <c r="I154" s="43">
        <v>16.7</v>
      </c>
      <c r="J154" s="43">
        <v>285.7</v>
      </c>
      <c r="K154" s="44" t="s">
        <v>53</v>
      </c>
      <c r="L154" s="43">
        <v>16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 t="shared" ref="G156:J156" si="72">SUM(G147:G155)</f>
        <v>45.7</v>
      </c>
      <c r="H156" s="19">
        <f t="shared" si="72"/>
        <v>42.7</v>
      </c>
      <c r="I156" s="19">
        <f t="shared" si="72"/>
        <v>143.9</v>
      </c>
      <c r="J156" s="19">
        <f t="shared" si="72"/>
        <v>1142.0999999999999</v>
      </c>
      <c r="K156" s="25"/>
      <c r="L156" s="19">
        <f t="shared" ref="L156" si="73">SUM(L147:L155)</f>
        <v>67.44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950</v>
      </c>
      <c r="G157" s="32">
        <f t="shared" ref="G157" si="74">G146+G156</f>
        <v>45.7</v>
      </c>
      <c r="H157" s="32">
        <f t="shared" ref="H157" si="75">H146+H156</f>
        <v>42.7</v>
      </c>
      <c r="I157" s="32">
        <f t="shared" ref="I157" si="76">I146+I156</f>
        <v>143.9</v>
      </c>
      <c r="J157" s="32">
        <f t="shared" ref="J157:L157" si="77">J146+J156</f>
        <v>1142.0999999999999</v>
      </c>
      <c r="K157" s="32"/>
      <c r="L157" s="32">
        <f t="shared" si="77"/>
        <v>67.44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250</v>
      </c>
      <c r="G167" s="43">
        <v>5.9</v>
      </c>
      <c r="H167" s="43">
        <v>7.2</v>
      </c>
      <c r="I167" s="43">
        <v>17</v>
      </c>
      <c r="J167" s="43">
        <v>156.9</v>
      </c>
      <c r="K167" s="44" t="s">
        <v>106</v>
      </c>
      <c r="L167" s="43">
        <v>9.7200000000000006</v>
      </c>
    </row>
    <row r="168" spans="1:12" ht="15" x14ac:dyDescent="0.25">
      <c r="A168" s="23"/>
      <c r="B168" s="15"/>
      <c r="C168" s="11"/>
      <c r="D168" s="7" t="s">
        <v>28</v>
      </c>
      <c r="E168" s="42" t="s">
        <v>104</v>
      </c>
      <c r="F168" s="43">
        <v>200</v>
      </c>
      <c r="G168" s="43">
        <v>39.5</v>
      </c>
      <c r="H168" s="43">
        <v>14.2</v>
      </c>
      <c r="I168" s="43">
        <v>29.7</v>
      </c>
      <c r="J168" s="43">
        <v>404.9</v>
      </c>
      <c r="K168" s="44" t="s">
        <v>107</v>
      </c>
      <c r="L168" s="43">
        <v>35.340000000000003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105</v>
      </c>
      <c r="F170" s="43">
        <v>200</v>
      </c>
      <c r="G170" s="43">
        <v>3.5</v>
      </c>
      <c r="H170" s="43">
        <v>3.4</v>
      </c>
      <c r="I170" s="43">
        <v>22.3</v>
      </c>
      <c r="J170" s="43">
        <v>133.4</v>
      </c>
      <c r="K170" s="44" t="s">
        <v>108</v>
      </c>
      <c r="L170" s="43">
        <v>6.53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70</v>
      </c>
      <c r="G171" s="43">
        <v>5.3</v>
      </c>
      <c r="H171" s="43">
        <v>0.6</v>
      </c>
      <c r="I171" s="43">
        <v>34.4</v>
      </c>
      <c r="J171" s="43">
        <v>164.1</v>
      </c>
      <c r="K171" s="44" t="s">
        <v>53</v>
      </c>
      <c r="L171" s="43">
        <v>3.2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2.6</v>
      </c>
      <c r="H172" s="43">
        <v>0.5</v>
      </c>
      <c r="I172" s="43">
        <v>13.4</v>
      </c>
      <c r="J172" s="43">
        <v>68.3</v>
      </c>
      <c r="K172" s="44" t="s">
        <v>53</v>
      </c>
      <c r="L172" s="43">
        <v>2.65</v>
      </c>
    </row>
    <row r="173" spans="1:12" ht="15" x14ac:dyDescent="0.25">
      <c r="A173" s="23"/>
      <c r="B173" s="15"/>
      <c r="C173" s="11"/>
      <c r="D173" s="6" t="s">
        <v>24</v>
      </c>
      <c r="E173" s="42" t="s">
        <v>66</v>
      </c>
      <c r="F173" s="43">
        <v>150</v>
      </c>
      <c r="G173" s="43">
        <v>0.6</v>
      </c>
      <c r="H173" s="43">
        <v>0.6</v>
      </c>
      <c r="I173" s="43">
        <v>14.7</v>
      </c>
      <c r="J173" s="43">
        <v>66.599999999999994</v>
      </c>
      <c r="K173" s="44" t="s">
        <v>53</v>
      </c>
      <c r="L173" s="43">
        <v>10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57.4</v>
      </c>
      <c r="H175" s="19">
        <f t="shared" si="80"/>
        <v>26.5</v>
      </c>
      <c r="I175" s="19">
        <f t="shared" si="80"/>
        <v>131.5</v>
      </c>
      <c r="J175" s="19">
        <f t="shared" si="80"/>
        <v>994.19999999999993</v>
      </c>
      <c r="K175" s="25"/>
      <c r="L175" s="19">
        <f t="shared" ref="L175" si="81">SUM(L166:L174)</f>
        <v>67.44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910</v>
      </c>
      <c r="G176" s="32">
        <f t="shared" ref="G176" si="82">G165+G175</f>
        <v>57.4</v>
      </c>
      <c r="H176" s="32">
        <f t="shared" ref="H176" si="83">H165+H175</f>
        <v>26.5</v>
      </c>
      <c r="I176" s="32">
        <f t="shared" ref="I176" si="84">I165+I175</f>
        <v>131.5</v>
      </c>
      <c r="J176" s="32">
        <f t="shared" ref="J176:L176" si="85">J165+J175</f>
        <v>994.19999999999993</v>
      </c>
      <c r="K176" s="32"/>
      <c r="L176" s="32">
        <f t="shared" si="85"/>
        <v>67.44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250</v>
      </c>
      <c r="G186" s="43">
        <v>5.9</v>
      </c>
      <c r="H186" s="43">
        <v>7.1</v>
      </c>
      <c r="I186" s="43">
        <v>12.7</v>
      </c>
      <c r="J186" s="43">
        <v>138</v>
      </c>
      <c r="K186" s="44" t="s">
        <v>52</v>
      </c>
      <c r="L186" s="43">
        <v>5.9</v>
      </c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80</v>
      </c>
      <c r="G187" s="43">
        <v>11.6</v>
      </c>
      <c r="H187" s="43">
        <v>11.7</v>
      </c>
      <c r="I187" s="43">
        <v>6.5</v>
      </c>
      <c r="J187" s="43">
        <v>177.5</v>
      </c>
      <c r="K187" s="44" t="s">
        <v>112</v>
      </c>
      <c r="L187" s="43">
        <v>20.5</v>
      </c>
    </row>
    <row r="188" spans="1:12" ht="15" x14ac:dyDescent="0.25">
      <c r="A188" s="23"/>
      <c r="B188" s="15"/>
      <c r="C188" s="11"/>
      <c r="D188" s="7" t="s">
        <v>29</v>
      </c>
      <c r="E188" s="42" t="s">
        <v>111</v>
      </c>
      <c r="F188" s="43">
        <v>200</v>
      </c>
      <c r="G188" s="43">
        <v>19.3</v>
      </c>
      <c r="H188" s="43">
        <v>1.8</v>
      </c>
      <c r="I188" s="43">
        <v>45</v>
      </c>
      <c r="J188" s="43">
        <v>273.10000000000002</v>
      </c>
      <c r="K188" s="44" t="s">
        <v>113</v>
      </c>
      <c r="L188" s="43">
        <v>11.8</v>
      </c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0.2</v>
      </c>
      <c r="H189" s="43">
        <v>0.1</v>
      </c>
      <c r="I189" s="43">
        <v>6.6</v>
      </c>
      <c r="J189" s="43">
        <v>27.9</v>
      </c>
      <c r="K189" s="44" t="s">
        <v>90</v>
      </c>
      <c r="L189" s="43">
        <v>5.4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70</v>
      </c>
      <c r="G190" s="43">
        <v>5.3</v>
      </c>
      <c r="H190" s="43">
        <v>0.6</v>
      </c>
      <c r="I190" s="43">
        <v>34.4</v>
      </c>
      <c r="J190" s="43">
        <v>164.1</v>
      </c>
      <c r="K190" s="44" t="s">
        <v>53</v>
      </c>
      <c r="L190" s="43">
        <v>3.2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2.6</v>
      </c>
      <c r="H191" s="43">
        <v>0.5</v>
      </c>
      <c r="I191" s="43">
        <v>13.4</v>
      </c>
      <c r="J191" s="43">
        <v>68.3</v>
      </c>
      <c r="K191" s="44" t="s">
        <v>53</v>
      </c>
      <c r="L191" s="43">
        <v>2.65</v>
      </c>
    </row>
    <row r="192" spans="1:12" ht="15" x14ac:dyDescent="0.25">
      <c r="A192" s="23"/>
      <c r="B192" s="15"/>
      <c r="C192" s="11"/>
      <c r="D192" s="6" t="s">
        <v>75</v>
      </c>
      <c r="E192" s="42" t="s">
        <v>76</v>
      </c>
      <c r="F192" s="43">
        <v>130</v>
      </c>
      <c r="G192" s="43">
        <v>4.4000000000000004</v>
      </c>
      <c r="H192" s="43">
        <v>3.3</v>
      </c>
      <c r="I192" s="43">
        <v>7.2</v>
      </c>
      <c r="J192" s="43">
        <v>75.5</v>
      </c>
      <c r="K192" s="44" t="s">
        <v>53</v>
      </c>
      <c r="L192" s="43">
        <v>18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970</v>
      </c>
      <c r="G194" s="19">
        <f t="shared" ref="G194:J194" si="88">SUM(G185:G193)</f>
        <v>49.3</v>
      </c>
      <c r="H194" s="19">
        <f t="shared" si="88"/>
        <v>25.1</v>
      </c>
      <c r="I194" s="19">
        <f t="shared" si="88"/>
        <v>125.8</v>
      </c>
      <c r="J194" s="19">
        <f t="shared" si="88"/>
        <v>924.4</v>
      </c>
      <c r="K194" s="25"/>
      <c r="L194" s="19">
        <f t="shared" ref="L194" si="89">SUM(L185:L193)</f>
        <v>67.45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970</v>
      </c>
      <c r="G195" s="32">
        <f t="shared" ref="G195" si="90">G184+G194</f>
        <v>49.3</v>
      </c>
      <c r="H195" s="32">
        <f t="shared" ref="H195" si="91">H184+H194</f>
        <v>25.1</v>
      </c>
      <c r="I195" s="32">
        <f t="shared" ref="I195" si="92">I184+I194</f>
        <v>125.8</v>
      </c>
      <c r="J195" s="32">
        <f t="shared" ref="J195:L195" si="93">J184+J194</f>
        <v>924.4</v>
      </c>
      <c r="K195" s="32"/>
      <c r="L195" s="32">
        <f t="shared" si="93"/>
        <v>67.45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913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40.47</v>
      </c>
      <c r="H196" s="34">
        <f t="shared" si="94"/>
        <v>31.290000000000003</v>
      </c>
      <c r="I196" s="34">
        <f t="shared" si="94"/>
        <v>137.96</v>
      </c>
      <c r="J196" s="34">
        <f t="shared" si="94"/>
        <v>994.86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67.513000000000005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ПК-2</cp:lastModifiedBy>
  <dcterms:created xsi:type="dcterms:W3CDTF">2022-05-16T14:23:56Z</dcterms:created>
  <dcterms:modified xsi:type="dcterms:W3CDTF">2023-10-19T01:10:19Z</dcterms:modified>
</cp:coreProperties>
</file>